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1840" windowHeight="12570"/>
  </bookViews>
  <sheets>
    <sheet name="вода груд 25-31" sheetId="4" r:id="rId1"/>
    <sheet name="вода груд)" sheetId="3" r:id="rId2"/>
    <sheet name="вода лист " sheetId="2" r:id="rId3"/>
  </sheets>
  <calcPr calcId="1445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" l="1"/>
  <c r="F9" i="4"/>
  <c r="F11" i="4" s="1"/>
  <c r="H11" i="3"/>
  <c r="G11" i="3"/>
  <c r="F10" i="3"/>
  <c r="F9" i="3"/>
  <c r="F9" i="2"/>
  <c r="F11" i="3" l="1"/>
  <c r="F10" i="2"/>
  <c r="F11" i="2" l="1"/>
</calcChain>
</file>

<file path=xl/sharedStrings.xml><?xml version="1.0" encoding="utf-8"?>
<sst xmlns="http://schemas.openxmlformats.org/spreadsheetml/2006/main" count="51" uniqueCount="22">
  <si>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</si>
  <si>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</si>
  <si>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</si>
  <si>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</si>
  <si>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</si>
  <si>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</si>
  <si>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</si>
  <si>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Додаток 4</t>
  </si>
  <si>
    <t>Приватне-комунально побутове підприємство "Теплокомунсервіс"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</si>
  <si>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</si>
  <si>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</si>
  <si>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</si>
  <si>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</si>
  <si>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</si>
  <si>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</si>
  <si>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>Обсяг реалізації для населення (листопад 22.11.2021-30.11.2021)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</si>
  <si>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22.11.2021 р. - 30.11.2021 р. 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</si>
  <si>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01.12.2021 р. - 24.12.2021 р. </t>
  </si>
  <si>
    <t>Обсяг реалізації для населення (листопад 01.12.2021-24.12.2021)</t>
  </si>
  <si>
    <t xml:space="preserve">Додаток </t>
  </si>
  <si>
    <t>Обсяг реалізації для населення (25.12.2021р.-31.12.2021р.)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</si>
  <si>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 25.12.2021 р.-31.12.2021 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</si>
</sst>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4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60" zoomScaleNormal="100" zoomScalePageLayoutView="60" workbookViewId="0">
      <selection activeCell="A3" sqref="A3:F3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19</v>
      </c>
    </row>
    <row r="3" spans="1:12" ht="44.45" customHeight="1" x14ac:dyDescent="0.25">
      <c r="A3" s="12" t="s">
        <v>21</v>
      </c>
      <c r="B3" s="12"/>
      <c r="C3" s="12"/>
      <c r="D3" s="12"/>
      <c r="E3" s="12"/>
      <c r="F3" s="12"/>
      <c r="G3" s="5"/>
      <c r="H3" s="5"/>
    </row>
    <row r="4" spans="1:12" ht="20.45" customHeight="1" x14ac:dyDescent="0.25">
      <c r="A4" s="12" t="s">
        <v>8</v>
      </c>
      <c r="B4" s="12"/>
      <c r="C4" s="12"/>
      <c r="D4" s="12"/>
      <c r="E4" s="12"/>
      <c r="F4" s="12"/>
      <c r="G4" s="5"/>
      <c r="H4" s="5"/>
    </row>
    <row r="6" spans="1:12" ht="118.15" customHeight="1" x14ac:dyDescent="0.25">
      <c r="A6" s="13" t="s">
        <v>0</v>
      </c>
      <c r="B6" s="13" t="s">
        <v>1</v>
      </c>
      <c r="C6" s="13" t="s">
        <v>2</v>
      </c>
      <c r="D6" s="14" t="s">
        <v>3</v>
      </c>
      <c r="E6" s="6" t="s">
        <v>20</v>
      </c>
      <c r="F6" s="15" t="s">
        <v>5</v>
      </c>
      <c r="L6" s="11"/>
    </row>
    <row r="7" spans="1:12" x14ac:dyDescent="0.25">
      <c r="A7" s="13"/>
      <c r="B7" s="13"/>
      <c r="C7" s="13"/>
      <c r="D7" s="14"/>
      <c r="E7" s="7" t="s">
        <v>4</v>
      </c>
      <c r="F7" s="15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2069</v>
      </c>
      <c r="F9" s="4">
        <f>ROUND((D9-C9)*E9/1000,3)</f>
        <v>16.469000000000001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2164</v>
      </c>
      <c r="F10" s="4">
        <f>ROUND((D10-C10)*E10/1000,3)</f>
        <v>309.71199999999999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326.18099999999998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zoomScalePageLayoutView="60" workbookViewId="0">
      <selection activeCell="E6" sqref="E6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7</v>
      </c>
    </row>
    <row r="3" spans="1:12" ht="44.45" customHeight="1" x14ac:dyDescent="0.25">
      <c r="A3" s="12" t="s">
        <v>17</v>
      </c>
      <c r="B3" s="12"/>
      <c r="C3" s="12"/>
      <c r="D3" s="12"/>
      <c r="E3" s="12"/>
      <c r="F3" s="12"/>
      <c r="G3" s="5"/>
      <c r="H3" s="5"/>
    </row>
    <row r="4" spans="1:12" ht="20.45" customHeight="1" x14ac:dyDescent="0.25">
      <c r="A4" s="12" t="s">
        <v>8</v>
      </c>
      <c r="B4" s="12"/>
      <c r="C4" s="12"/>
      <c r="D4" s="12"/>
      <c r="E4" s="12"/>
      <c r="F4" s="12"/>
      <c r="G4" s="5"/>
      <c r="H4" s="5"/>
    </row>
    <row r="6" spans="1:12" ht="118.15" customHeight="1" x14ac:dyDescent="0.25">
      <c r="A6" s="13" t="s">
        <v>0</v>
      </c>
      <c r="B6" s="13" t="s">
        <v>1</v>
      </c>
      <c r="C6" s="13" t="s">
        <v>2</v>
      </c>
      <c r="D6" s="14" t="s">
        <v>3</v>
      </c>
      <c r="E6" s="6" t="s">
        <v>18</v>
      </c>
      <c r="F6" s="15" t="s">
        <v>5</v>
      </c>
      <c r="L6" s="11"/>
    </row>
    <row r="7" spans="1:12" x14ac:dyDescent="0.25">
      <c r="A7" s="13"/>
      <c r="B7" s="13"/>
      <c r="C7" s="13"/>
      <c r="D7" s="14"/>
      <c r="E7" s="7" t="s">
        <v>4</v>
      </c>
      <c r="F7" s="15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7728</v>
      </c>
      <c r="F9" s="4">
        <f>ROUND((D9-C9)*E9/1000,3)</f>
        <v>61.515000000000001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6084</v>
      </c>
      <c r="F10" s="4">
        <f>ROUND((D10-C10)*E10/1000,3)</f>
        <v>870.74199999999996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932.25699999999995</v>
      </c>
      <c r="G11" s="2">
        <f>'вода лист '!F11</f>
        <v>384.36100000000005</v>
      </c>
      <c r="H11" s="2">
        <f>SUM(F11:G11)</f>
        <v>1316.6179999999999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view="pageBreakPreview" zoomScale="60" zoomScaleNormal="100" zoomScalePageLayoutView="60" workbookViewId="0">
      <selection activeCell="E6" sqref="E6:F7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7</v>
      </c>
    </row>
    <row r="3" spans="1:12" ht="44.45" customHeight="1" x14ac:dyDescent="0.25">
      <c r="A3" s="12" t="s">
        <v>16</v>
      </c>
      <c r="B3" s="12"/>
      <c r="C3" s="12"/>
      <c r="D3" s="12"/>
      <c r="E3" s="12"/>
      <c r="F3" s="12"/>
      <c r="G3" s="5"/>
      <c r="H3" s="5"/>
    </row>
    <row r="4" spans="1:12" ht="20.45" customHeight="1" x14ac:dyDescent="0.25">
      <c r="A4" s="12" t="s">
        <v>8</v>
      </c>
      <c r="B4" s="12"/>
      <c r="C4" s="12"/>
      <c r="D4" s="12"/>
      <c r="E4" s="12"/>
      <c r="F4" s="12"/>
      <c r="G4" s="5"/>
      <c r="H4" s="5"/>
    </row>
    <row r="6" spans="1:12" ht="118.15" customHeight="1" x14ac:dyDescent="0.25">
      <c r="A6" s="13" t="s">
        <v>0</v>
      </c>
      <c r="B6" s="13" t="s">
        <v>1</v>
      </c>
      <c r="C6" s="13" t="s">
        <v>2</v>
      </c>
      <c r="D6" s="14" t="s">
        <v>3</v>
      </c>
      <c r="E6" s="6" t="s">
        <v>15</v>
      </c>
      <c r="F6" s="15" t="s">
        <v>5</v>
      </c>
      <c r="L6" s="11"/>
    </row>
    <row r="7" spans="1:12" x14ac:dyDescent="0.25">
      <c r="A7" s="13"/>
      <c r="B7" s="13"/>
      <c r="C7" s="13"/>
      <c r="D7" s="14"/>
      <c r="E7" s="7" t="s">
        <v>4</v>
      </c>
      <c r="F7" s="15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3175</v>
      </c>
      <c r="F9" s="4">
        <f>ROUND((D9-C9)*E9/1000,3)</f>
        <v>25.273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2509</v>
      </c>
      <c r="F10" s="4">
        <f>ROUND((D10-C10)*E10/1000,3)</f>
        <v>359.08800000000002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384.36100000000005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6:A7"/>
    <mergeCell ref="B6:B7"/>
    <mergeCell ref="C6:C7"/>
    <mergeCell ref="D6:D7"/>
    <mergeCell ref="F6:F7"/>
    <mergeCell ref="A4:F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вода груд 25-31</vt:lpstr>
      <vt:lpstr>вода груд)</vt:lpstr>
      <vt:lpstr>вода лист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2022-01-19T06:18:48Z</cp:lastPrinted>
  <dcterms:created xsi:type="dcterms:W3CDTF">2015-06-05T18:19:34Z</dcterms:created>
  <dcterms:modified xsi:type="dcterms:W3CDTF">2022-01-19T06:18:52Z</dcterms:modified>
</cp:coreProperties>
</file>